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Рабочий стол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J81" i="1" l="1"/>
  <c r="G81" i="1"/>
  <c r="G196" i="1" s="1"/>
  <c r="J62" i="1"/>
  <c r="J196" i="1" s="1"/>
  <c r="I62" i="1"/>
  <c r="L43" i="1"/>
  <c r="H43" i="1"/>
  <c r="I43" i="1"/>
  <c r="H24" i="1"/>
  <c r="H196" i="1" s="1"/>
  <c r="L24" i="1"/>
  <c r="L196" i="1" s="1"/>
  <c r="F24" i="1"/>
  <c r="F196" i="1" s="1"/>
  <c r="I196" i="1" l="1"/>
</calcChain>
</file>

<file path=xl/sharedStrings.xml><?xml version="1.0" encoding="utf-8"?>
<sst xmlns="http://schemas.openxmlformats.org/spreadsheetml/2006/main" count="261" uniqueCount="88">
  <si>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</si>
  <si>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</si>
  <si>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</si>
  <si>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</si>
  <si>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</si>
  <si>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</si>
  <si>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</si>
  <si>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</si>
  <si>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</si>
  <si>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</si>
  <si>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</si>
  <si>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</si>
  <si>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</si>
  <si>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</si>
  <si>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</si>
  <si>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</si>
  <si>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</si>
  <si>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</si>
  <si>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</si>
  <si>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</si>
  <si>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</si>
  <si>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</si>
  <si>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</si>
  <si>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</si>
  <si>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</si>
  <si>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</si>
  <si>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</si>
  <si>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</si>
  <si>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</si>
  <si>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</si>
  <si>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</si>
  <si>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</si>
  <si>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</si>
  <si>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</si>
  <si>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</si>
  <si>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</si>
  <si>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</si>
  <si>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</si>
  <si>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</si>
  <si>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картофельный с крупой </t>
  </si>
  <si>
    <t>Сок персиковый</t>
  </si>
  <si>
    <t>Хлеб пшеничный</t>
  </si>
  <si>
    <t>Хлеб ржаной</t>
  </si>
  <si>
    <t>Капуста тушеная</t>
  </si>
  <si>
    <t>Котлета из говядины с маслом сливочным</t>
  </si>
  <si>
    <t>Маринад из моркови</t>
  </si>
  <si>
    <t>Борщ из свежей капусты с картофелем, сметаной и говядиной</t>
  </si>
  <si>
    <t>Компот из сухофруктов</t>
  </si>
  <si>
    <t>Картофельное пюре</t>
  </si>
  <si>
    <t>Печень (говяжья) по -строгановски</t>
  </si>
  <si>
    <t>Свежий огурец долькой</t>
  </si>
  <si>
    <t>Суп картофельный с горохом и куриным бедром</t>
  </si>
  <si>
    <t>Свежий помидор долькой</t>
  </si>
  <si>
    <t>Рис отварной</t>
  </si>
  <si>
    <t>Рыба, тушеная в сметанном соусе</t>
  </si>
  <si>
    <t>Компот из свежих груш</t>
  </si>
  <si>
    <t>Суп картофельный с крупой и рыбой</t>
  </si>
  <si>
    <t>Маринад овощной со свеклой</t>
  </si>
  <si>
    <t>Биточек из говядины с маслом сливочным</t>
  </si>
  <si>
    <t>Каша перловая</t>
  </si>
  <si>
    <t>Кисель из кураги</t>
  </si>
  <si>
    <t>Рассольник Ленинградский с говядиной</t>
  </si>
  <si>
    <t xml:space="preserve">Филе куринное тушеное </t>
  </si>
  <si>
    <t>Картофель тушеный</t>
  </si>
  <si>
    <t>Сок грушевый</t>
  </si>
  <si>
    <t>Щи из свежей капусты с говядиной</t>
  </si>
  <si>
    <t>Тефтели из говядины с рисом</t>
  </si>
  <si>
    <t>Макаронные изделия отварные</t>
  </si>
  <si>
    <t>Напиток Апельсиновый</t>
  </si>
  <si>
    <t>Маринад овощной с томатом</t>
  </si>
  <si>
    <t>Свекольник со сметаной  и говядиной</t>
  </si>
  <si>
    <t>Котлета куриная с маслом сливочным маслом</t>
  </si>
  <si>
    <t xml:space="preserve">Каша гречневая </t>
  </si>
  <si>
    <t>Компот из изюма</t>
  </si>
  <si>
    <t>Суп картофельный с крупой</t>
  </si>
  <si>
    <t>Свекла отварная с маслом растительным</t>
  </si>
  <si>
    <t>Рыба, тушеная в томате с овощами</t>
  </si>
  <si>
    <t>Суп картофельный с макаронными изделиями и куриным бедром</t>
  </si>
  <si>
    <t>Печень тушеная</t>
  </si>
  <si>
    <t>Каша пшеничная</t>
  </si>
  <si>
    <t>Икра свекольная</t>
  </si>
  <si>
    <t>Суп овощной с говядиной</t>
  </si>
  <si>
    <t>Бедро куриное отварное</t>
  </si>
  <si>
    <t>Компот из свежих яблок</t>
  </si>
  <si>
    <t>МБОУ Мойганская СОШ</t>
  </si>
  <si>
    <t>54-2з-2020</t>
  </si>
  <si>
    <t>54-3з-2020</t>
  </si>
  <si>
    <t>54-1г-2020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</si>
</sst>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11" fillId="5" borderId="23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84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43">
        <v>60</v>
      </c>
      <c r="G14" s="43">
        <v>0.48</v>
      </c>
      <c r="H14" s="43">
        <v>1.56</v>
      </c>
      <c r="I14" s="43">
        <v>4.1399999999999997</v>
      </c>
      <c r="J14" s="43">
        <v>51.22</v>
      </c>
      <c r="K14" s="44">
        <v>612</v>
      </c>
      <c r="L14" s="43">
        <v>2</v>
      </c>
    </row>
    <row r="15" spans="1:12" ht="15.75" thickBot="1" x14ac:dyDescent="0.3">
      <c r="A15" s="23"/>
      <c r="B15" s="15"/>
      <c r="C15" s="11"/>
      <c r="D15" s="7" t="s">
        <v>27</v>
      </c>
      <c r="E15" s="52" t="s">
        <v>39</v>
      </c>
      <c r="F15" s="43">
        <v>200</v>
      </c>
      <c r="G15" s="43">
        <v>5.25</v>
      </c>
      <c r="H15" s="43">
        <v>6.5</v>
      </c>
      <c r="I15" s="43">
        <v>7.5</v>
      </c>
      <c r="J15" s="43">
        <v>186</v>
      </c>
      <c r="K15" s="44">
        <v>138</v>
      </c>
      <c r="L15" s="43">
        <v>17.78</v>
      </c>
    </row>
    <row r="16" spans="1:12" ht="15.75" thickBot="1" x14ac:dyDescent="0.3">
      <c r="A16" s="23"/>
      <c r="B16" s="15"/>
      <c r="C16" s="11"/>
      <c r="D16" s="7" t="s">
        <v>28</v>
      </c>
      <c r="E16" s="52" t="s">
        <v>44</v>
      </c>
      <c r="F16" s="43">
        <v>100</v>
      </c>
      <c r="G16" s="43">
        <v>8.64</v>
      </c>
      <c r="H16" s="43">
        <v>6.12</v>
      </c>
      <c r="I16" s="43">
        <v>2.79</v>
      </c>
      <c r="J16" s="43">
        <v>206.64</v>
      </c>
      <c r="K16" s="44">
        <v>451</v>
      </c>
      <c r="L16" s="43">
        <v>48.6</v>
      </c>
    </row>
    <row r="17" spans="1:12" ht="15.75" thickBot="1" x14ac:dyDescent="0.3">
      <c r="A17" s="23"/>
      <c r="B17" s="15"/>
      <c r="C17" s="11"/>
      <c r="D17" s="7" t="s">
        <v>29</v>
      </c>
      <c r="E17" s="52" t="s">
        <v>43</v>
      </c>
      <c r="F17" s="43">
        <v>150</v>
      </c>
      <c r="G17" s="43">
        <v>4.13</v>
      </c>
      <c r="H17" s="43">
        <v>6.22</v>
      </c>
      <c r="I17" s="43">
        <v>27.82</v>
      </c>
      <c r="J17" s="43">
        <v>139.94999999999999</v>
      </c>
      <c r="K17" s="44">
        <v>43</v>
      </c>
      <c r="L17" s="43">
        <v>4.7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/>
      <c r="H18" s="43"/>
      <c r="I18" s="43">
        <v>12.4</v>
      </c>
      <c r="J18" s="43">
        <v>51</v>
      </c>
      <c r="K18" s="44">
        <v>707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>
        <v>54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24</v>
      </c>
      <c r="G20" s="43">
        <v>1.7</v>
      </c>
      <c r="H20" s="43">
        <v>0.66</v>
      </c>
      <c r="I20" s="43">
        <v>8.5</v>
      </c>
      <c r="J20" s="43">
        <v>51.79</v>
      </c>
      <c r="K20" s="44">
        <v>55</v>
      </c>
      <c r="L20" s="43">
        <v>1.8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794</v>
      </c>
      <c r="G23" s="19">
        <f t="shared" ref="G23:J23" si="2">SUM(G14:G22)</f>
        <v>24.62</v>
      </c>
      <c r="H23" s="19">
        <f t="shared" si="2"/>
        <v>23.759999999999998</v>
      </c>
      <c r="I23" s="19">
        <f t="shared" si="2"/>
        <v>89.25</v>
      </c>
      <c r="J23" s="19">
        <f t="shared" si="2"/>
        <v>778.59999999999991</v>
      </c>
      <c r="K23" s="25"/>
      <c r="L23" s="19">
        <f t="shared" ref="L23" si="3">SUM(L14:L22)</f>
        <v>92.88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794</v>
      </c>
      <c r="G24" s="32">
        <f t="shared" ref="G24:J24" si="4">G13+G23</f>
        <v>24.62</v>
      </c>
      <c r="H24" s="32">
        <f t="shared" si="4"/>
        <v>23.759999999999998</v>
      </c>
      <c r="I24" s="32">
        <f t="shared" si="4"/>
        <v>89.25</v>
      </c>
      <c r="J24" s="32">
        <f t="shared" si="4"/>
        <v>778.59999999999991</v>
      </c>
      <c r="K24" s="32"/>
      <c r="L24" s="32">
        <f t="shared" ref="L24" si="5">L13+L23</f>
        <v>92.88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43">
        <v>60</v>
      </c>
      <c r="G33" s="43">
        <v>1.44</v>
      </c>
      <c r="H33" s="43"/>
      <c r="I33" s="43">
        <v>2.52</v>
      </c>
      <c r="J33" s="43">
        <v>53.4</v>
      </c>
      <c r="K33" s="44" t="s">
        <v>85</v>
      </c>
      <c r="L33" s="43">
        <v>12</v>
      </c>
    </row>
    <row r="34" spans="1:12" ht="30.75" thickBot="1" x14ac:dyDescent="0.3">
      <c r="A34" s="14"/>
      <c r="B34" s="15"/>
      <c r="C34" s="11"/>
      <c r="D34" s="7" t="s">
        <v>27</v>
      </c>
      <c r="E34" s="52" t="s">
        <v>46</v>
      </c>
      <c r="F34" s="43">
        <v>275</v>
      </c>
      <c r="G34" s="43">
        <v>6</v>
      </c>
      <c r="H34" s="43">
        <v>3.75</v>
      </c>
      <c r="I34" s="43">
        <v>8.75</v>
      </c>
      <c r="J34" s="43">
        <v>199</v>
      </c>
      <c r="K34" s="44">
        <v>110</v>
      </c>
      <c r="L34" s="43">
        <v>18.98</v>
      </c>
    </row>
    <row r="35" spans="1:12" ht="15.75" thickBot="1" x14ac:dyDescent="0.3">
      <c r="A35" s="14"/>
      <c r="B35" s="15"/>
      <c r="C35" s="11"/>
      <c r="D35" s="7" t="s">
        <v>28</v>
      </c>
      <c r="E35" s="52" t="s">
        <v>49</v>
      </c>
      <c r="F35" s="43">
        <v>90</v>
      </c>
      <c r="G35" s="43">
        <v>7</v>
      </c>
      <c r="H35" s="43">
        <v>14</v>
      </c>
      <c r="I35" s="43">
        <v>6.6</v>
      </c>
      <c r="J35" s="43">
        <v>232.56</v>
      </c>
      <c r="K35" s="44">
        <v>431</v>
      </c>
      <c r="L35" s="43">
        <v>43.55</v>
      </c>
    </row>
    <row r="36" spans="1:12" ht="15.75" thickBot="1" x14ac:dyDescent="0.3">
      <c r="A36" s="14"/>
      <c r="B36" s="15"/>
      <c r="C36" s="11"/>
      <c r="D36" s="7" t="s">
        <v>29</v>
      </c>
      <c r="E36" s="52" t="s">
        <v>48</v>
      </c>
      <c r="F36" s="43">
        <v>200</v>
      </c>
      <c r="G36" s="43">
        <v>3.1</v>
      </c>
      <c r="H36" s="43">
        <v>6</v>
      </c>
      <c r="I36" s="43">
        <v>39.700000000000003</v>
      </c>
      <c r="J36" s="43">
        <v>185.38</v>
      </c>
      <c r="K36" s="44">
        <v>520</v>
      </c>
      <c r="L36" s="43">
        <v>16.100000000000001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0.6</v>
      </c>
      <c r="H37" s="43"/>
      <c r="I37" s="43">
        <v>29</v>
      </c>
      <c r="J37" s="43">
        <v>111.2</v>
      </c>
      <c r="K37" s="44">
        <v>638</v>
      </c>
      <c r="L37" s="43">
        <v>5.8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>
        <v>54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24</v>
      </c>
      <c r="G39" s="43">
        <v>1.7</v>
      </c>
      <c r="H39" s="43">
        <v>0.66</v>
      </c>
      <c r="I39" s="43">
        <v>8.5</v>
      </c>
      <c r="J39" s="43">
        <v>51.79</v>
      </c>
      <c r="K39" s="44">
        <v>55</v>
      </c>
      <c r="L39" s="43">
        <v>1.8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909</v>
      </c>
      <c r="G42" s="19">
        <f t="shared" ref="G42" si="10">SUM(G33:G41)</f>
        <v>24.26</v>
      </c>
      <c r="H42" s="19">
        <f t="shared" ref="H42" si="11">SUM(H33:H41)</f>
        <v>27.11</v>
      </c>
      <c r="I42" s="19">
        <f t="shared" ref="I42" si="12">SUM(I33:I41)</f>
        <v>121.16999999999999</v>
      </c>
      <c r="J42" s="19">
        <f t="shared" ref="J42:L42" si="13">SUM(J33:J41)</f>
        <v>925.33</v>
      </c>
      <c r="K42" s="25"/>
      <c r="L42" s="19">
        <f t="shared" si="13"/>
        <v>101.22999999999999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909</v>
      </c>
      <c r="G43" s="32">
        <f t="shared" ref="G43" si="14">G32+G42</f>
        <v>24.26</v>
      </c>
      <c r="H43" s="32">
        <f t="shared" ref="H43" si="15">H32+H42</f>
        <v>27.11</v>
      </c>
      <c r="I43" s="32">
        <f t="shared" ref="I43" si="16">I32+I42</f>
        <v>121.16999999999999</v>
      </c>
      <c r="J43" s="32">
        <f t="shared" ref="J43:L43" si="17">J32+J42</f>
        <v>925.33</v>
      </c>
      <c r="K43" s="32"/>
      <c r="L43" s="32">
        <f t="shared" si="17"/>
        <v>101.22999999999999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52</v>
      </c>
      <c r="F52" s="43">
        <v>60</v>
      </c>
      <c r="G52" s="43">
        <v>0.61</v>
      </c>
      <c r="H52" s="43"/>
      <c r="I52" s="43">
        <v>3.38</v>
      </c>
      <c r="J52" s="43">
        <v>30.46</v>
      </c>
      <c r="K52" s="44" t="s">
        <v>86</v>
      </c>
      <c r="L52" s="43">
        <v>12.6</v>
      </c>
    </row>
    <row r="53" spans="1:12" ht="15.75" thickBot="1" x14ac:dyDescent="0.3">
      <c r="A53" s="23"/>
      <c r="B53" s="15"/>
      <c r="C53" s="11"/>
      <c r="D53" s="7" t="s">
        <v>27</v>
      </c>
      <c r="E53" s="52" t="s">
        <v>51</v>
      </c>
      <c r="F53" s="43">
        <v>270</v>
      </c>
      <c r="G53" s="43">
        <v>2.25</v>
      </c>
      <c r="H53" s="43">
        <v>3.5</v>
      </c>
      <c r="I53" s="43">
        <v>18</v>
      </c>
      <c r="J53" s="43">
        <v>135</v>
      </c>
      <c r="K53" s="44">
        <v>139</v>
      </c>
      <c r="L53" s="43">
        <v>18.23</v>
      </c>
    </row>
    <row r="54" spans="1:12" ht="15.75" thickBot="1" x14ac:dyDescent="0.3">
      <c r="A54" s="23"/>
      <c r="B54" s="15"/>
      <c r="C54" s="11"/>
      <c r="D54" s="7" t="s">
        <v>28</v>
      </c>
      <c r="E54" s="52" t="s">
        <v>54</v>
      </c>
      <c r="F54" s="43">
        <v>100</v>
      </c>
      <c r="G54" s="43">
        <v>12</v>
      </c>
      <c r="H54" s="43">
        <v>10.63</v>
      </c>
      <c r="I54" s="43">
        <v>10.62</v>
      </c>
      <c r="J54" s="43">
        <v>213.4</v>
      </c>
      <c r="K54" s="44">
        <v>383</v>
      </c>
      <c r="L54" s="43">
        <v>36</v>
      </c>
    </row>
    <row r="55" spans="1:12" ht="15.75" thickBot="1" x14ac:dyDescent="0.3">
      <c r="A55" s="23"/>
      <c r="B55" s="15"/>
      <c r="C55" s="11"/>
      <c r="D55" s="7" t="s">
        <v>29</v>
      </c>
      <c r="E55" s="52" t="s">
        <v>53</v>
      </c>
      <c r="F55" s="43">
        <v>150</v>
      </c>
      <c r="G55" s="43">
        <v>0.54</v>
      </c>
      <c r="H55" s="43">
        <v>4.8600000000000003</v>
      </c>
      <c r="I55" s="43">
        <v>32.770000000000003</v>
      </c>
      <c r="J55" s="43">
        <v>180.3</v>
      </c>
      <c r="K55" s="44">
        <v>302</v>
      </c>
      <c r="L55" s="43">
        <v>13.15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/>
      <c r="H56" s="43"/>
      <c r="I56" s="43">
        <v>12.4</v>
      </c>
      <c r="J56" s="43">
        <v>96</v>
      </c>
      <c r="K56" s="44">
        <v>631</v>
      </c>
      <c r="L56" s="43">
        <v>12.8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>
        <v>54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24</v>
      </c>
      <c r="G58" s="43">
        <v>1.7</v>
      </c>
      <c r="H58" s="43">
        <v>0.66</v>
      </c>
      <c r="I58" s="43">
        <v>8.5</v>
      </c>
      <c r="J58" s="43">
        <v>51.79</v>
      </c>
      <c r="K58" s="44">
        <v>55</v>
      </c>
      <c r="L58" s="43">
        <v>1.8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864</v>
      </c>
      <c r="G61" s="19">
        <f t="shared" ref="G61" si="22">SUM(G52:G60)</f>
        <v>21.52</v>
      </c>
      <c r="H61" s="19">
        <f t="shared" ref="H61" si="23">SUM(H52:H60)</f>
        <v>22.35</v>
      </c>
      <c r="I61" s="19">
        <f t="shared" ref="I61" si="24">SUM(I52:I60)</f>
        <v>111.77000000000001</v>
      </c>
      <c r="J61" s="19">
        <f t="shared" ref="J61:L61" si="25">SUM(J52:J60)</f>
        <v>798.95</v>
      </c>
      <c r="K61" s="25"/>
      <c r="L61" s="19">
        <f t="shared" si="25"/>
        <v>97.58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864</v>
      </c>
      <c r="G62" s="32">
        <f t="shared" ref="G62" si="26">G51+G61</f>
        <v>21.52</v>
      </c>
      <c r="H62" s="32">
        <f t="shared" ref="H62" si="27">H51+H61</f>
        <v>22.35</v>
      </c>
      <c r="I62" s="32">
        <f t="shared" ref="I62" si="28">I51+I61</f>
        <v>111.77000000000001</v>
      </c>
      <c r="J62" s="32">
        <f t="shared" ref="J62:L62" si="29">J51+J61</f>
        <v>798.95</v>
      </c>
      <c r="K62" s="32"/>
      <c r="L62" s="32">
        <f t="shared" si="29"/>
        <v>97.58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57</v>
      </c>
      <c r="F71" s="43">
        <v>60</v>
      </c>
      <c r="G71" s="43">
        <v>2.16</v>
      </c>
      <c r="H71" s="43">
        <v>6.84</v>
      </c>
      <c r="I71" s="43">
        <v>11.7</v>
      </c>
      <c r="J71" s="43">
        <v>58.8</v>
      </c>
      <c r="K71" s="44">
        <v>612</v>
      </c>
      <c r="L71" s="43">
        <v>2</v>
      </c>
    </row>
    <row r="72" spans="1:12" ht="15.75" thickBot="1" x14ac:dyDescent="0.3">
      <c r="A72" s="23"/>
      <c r="B72" s="15"/>
      <c r="C72" s="11"/>
      <c r="D72" s="7" t="s">
        <v>27</v>
      </c>
      <c r="E72" s="52" t="s">
        <v>56</v>
      </c>
      <c r="F72" s="43">
        <v>275</v>
      </c>
      <c r="G72" s="43">
        <v>6</v>
      </c>
      <c r="H72" s="43">
        <v>3</v>
      </c>
      <c r="I72" s="43">
        <v>4.25</v>
      </c>
      <c r="J72" s="43">
        <v>168.8</v>
      </c>
      <c r="K72" s="44">
        <v>138</v>
      </c>
      <c r="L72" s="43">
        <v>27.18</v>
      </c>
    </row>
    <row r="73" spans="1:12" ht="15.75" thickBot="1" x14ac:dyDescent="0.3">
      <c r="A73" s="23"/>
      <c r="B73" s="15"/>
      <c r="C73" s="11"/>
      <c r="D73" s="7" t="s">
        <v>28</v>
      </c>
      <c r="E73" s="52" t="s">
        <v>58</v>
      </c>
      <c r="F73" s="43">
        <v>90</v>
      </c>
      <c r="G73" s="43">
        <v>9.09</v>
      </c>
      <c r="H73" s="43">
        <v>12.87</v>
      </c>
      <c r="I73" s="43">
        <v>1.71</v>
      </c>
      <c r="J73" s="43">
        <v>216.6</v>
      </c>
      <c r="K73" s="44">
        <v>451</v>
      </c>
      <c r="L73" s="43">
        <v>43.74</v>
      </c>
    </row>
    <row r="74" spans="1:12" ht="15.75" thickBot="1" x14ac:dyDescent="0.3">
      <c r="A74" s="23"/>
      <c r="B74" s="15"/>
      <c r="C74" s="11"/>
      <c r="D74" s="7" t="s">
        <v>29</v>
      </c>
      <c r="E74" s="52" t="s">
        <v>59</v>
      </c>
      <c r="F74" s="43">
        <v>150</v>
      </c>
      <c r="G74" s="43">
        <v>2.4</v>
      </c>
      <c r="H74" s="43">
        <v>0.52</v>
      </c>
      <c r="I74" s="43">
        <v>23.85</v>
      </c>
      <c r="J74" s="43">
        <v>121.4</v>
      </c>
      <c r="K74" s="44">
        <v>186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643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>
        <v>54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24</v>
      </c>
      <c r="G77" s="43">
        <v>1.7</v>
      </c>
      <c r="H77" s="43">
        <v>0.66</v>
      </c>
      <c r="I77" s="43">
        <v>8.5</v>
      </c>
      <c r="J77" s="43">
        <v>51.79</v>
      </c>
      <c r="K77" s="44">
        <v>55</v>
      </c>
      <c r="L77" s="43">
        <v>1.8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859</v>
      </c>
      <c r="G80" s="19">
        <f t="shared" ref="G80" si="34">SUM(G71:G79)</f>
        <v>26.37</v>
      </c>
      <c r="H80" s="19">
        <f t="shared" ref="H80" si="35">SUM(H71:H79)</f>
        <v>26.59</v>
      </c>
      <c r="I80" s="19">
        <f t="shared" ref="I80" si="36">SUM(I71:I79)</f>
        <v>105.11000000000001</v>
      </c>
      <c r="J80" s="19">
        <f t="shared" ref="J80:L80" si="37">SUM(J71:J79)</f>
        <v>820.59</v>
      </c>
      <c r="K80" s="25"/>
      <c r="L80" s="19">
        <f t="shared" si="37"/>
        <v>104.72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859</v>
      </c>
      <c r="G81" s="32">
        <f t="shared" ref="G81" si="38">G70+G80</f>
        <v>26.37</v>
      </c>
      <c r="H81" s="32">
        <f t="shared" ref="H81" si="39">H70+H80</f>
        <v>26.59</v>
      </c>
      <c r="I81" s="32">
        <f t="shared" ref="I81" si="40">I70+I80</f>
        <v>105.11000000000001</v>
      </c>
      <c r="J81" s="32">
        <f t="shared" ref="J81:L81" si="41">J70+J80</f>
        <v>820.59</v>
      </c>
      <c r="K81" s="32"/>
      <c r="L81" s="32">
        <f t="shared" si="41"/>
        <v>104.72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50</v>
      </c>
      <c r="F90" s="43">
        <v>60</v>
      </c>
      <c r="G90" s="43">
        <v>1.44</v>
      </c>
      <c r="H90" s="43"/>
      <c r="I90" s="43">
        <v>2.52</v>
      </c>
      <c r="J90" s="43">
        <v>53.4</v>
      </c>
      <c r="K90" s="44" t="s">
        <v>85</v>
      </c>
      <c r="L90" s="43">
        <v>12</v>
      </c>
    </row>
    <row r="91" spans="1:12" ht="15.75" thickBot="1" x14ac:dyDescent="0.3">
      <c r="A91" s="23"/>
      <c r="B91" s="15"/>
      <c r="C91" s="11"/>
      <c r="D91" s="7" t="s">
        <v>27</v>
      </c>
      <c r="E91" s="52" t="s">
        <v>61</v>
      </c>
      <c r="F91" s="43">
        <v>265</v>
      </c>
      <c r="G91" s="43">
        <v>6.25</v>
      </c>
      <c r="H91" s="43">
        <v>3</v>
      </c>
      <c r="I91" s="43">
        <v>15.75</v>
      </c>
      <c r="J91" s="43">
        <v>184</v>
      </c>
      <c r="K91" s="44">
        <v>132</v>
      </c>
      <c r="L91" s="43">
        <v>17.079999999999998</v>
      </c>
    </row>
    <row r="92" spans="1:12" ht="15.75" thickBot="1" x14ac:dyDescent="0.3">
      <c r="A92" s="23"/>
      <c r="B92" s="15"/>
      <c r="C92" s="11"/>
      <c r="D92" s="7" t="s">
        <v>28</v>
      </c>
      <c r="E92" s="52" t="s">
        <v>62</v>
      </c>
      <c r="F92" s="43">
        <v>90</v>
      </c>
      <c r="G92" s="43">
        <v>13.1</v>
      </c>
      <c r="H92" s="43">
        <v>16.899999999999999</v>
      </c>
      <c r="I92" s="43">
        <v>9</v>
      </c>
      <c r="J92" s="43">
        <v>204.96</v>
      </c>
      <c r="K92" s="44">
        <v>487</v>
      </c>
      <c r="L92" s="43">
        <v>35</v>
      </c>
    </row>
    <row r="93" spans="1:12" ht="15.75" thickBot="1" x14ac:dyDescent="0.3">
      <c r="A93" s="23"/>
      <c r="B93" s="15"/>
      <c r="C93" s="11"/>
      <c r="D93" s="7" t="s">
        <v>29</v>
      </c>
      <c r="E93" s="52" t="s">
        <v>63</v>
      </c>
      <c r="F93" s="43">
        <v>200</v>
      </c>
      <c r="G93" s="43">
        <v>1.95</v>
      </c>
      <c r="H93" s="43">
        <v>8.82</v>
      </c>
      <c r="I93" s="43">
        <v>15.3</v>
      </c>
      <c r="J93" s="43">
        <v>170.7</v>
      </c>
      <c r="K93" s="44">
        <v>216</v>
      </c>
      <c r="L93" s="43">
        <v>5.7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0.8</v>
      </c>
      <c r="H94" s="43">
        <v>0.6</v>
      </c>
      <c r="I94" s="43">
        <v>22</v>
      </c>
      <c r="J94" s="43">
        <v>121</v>
      </c>
      <c r="K94" s="44">
        <v>707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>
        <v>54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24</v>
      </c>
      <c r="G96" s="43">
        <v>1.7</v>
      </c>
      <c r="H96" s="43">
        <v>0.66</v>
      </c>
      <c r="I96" s="43">
        <v>8.5</v>
      </c>
      <c r="J96" s="43">
        <v>51.79</v>
      </c>
      <c r="K96" s="44">
        <v>55</v>
      </c>
      <c r="L96" s="43">
        <v>1.8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899</v>
      </c>
      <c r="G99" s="19">
        <f t="shared" ref="G99" si="46">SUM(G90:G98)</f>
        <v>29.66</v>
      </c>
      <c r="H99" s="19">
        <f t="shared" ref="H99" si="47">SUM(H90:H98)</f>
        <v>32.68</v>
      </c>
      <c r="I99" s="19">
        <f t="shared" ref="I99" si="48">SUM(I90:I98)</f>
        <v>99.169999999999987</v>
      </c>
      <c r="J99" s="19">
        <f t="shared" ref="J99:L99" si="49">SUM(J90:J98)</f>
        <v>877.84999999999991</v>
      </c>
      <c r="K99" s="25"/>
      <c r="L99" s="19">
        <f t="shared" si="49"/>
        <v>89.58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899</v>
      </c>
      <c r="G100" s="32">
        <f t="shared" ref="G100" si="50">G89+G99</f>
        <v>29.66</v>
      </c>
      <c r="H100" s="32">
        <f t="shared" ref="H100" si="51">H89+H99</f>
        <v>32.68</v>
      </c>
      <c r="I100" s="32">
        <f t="shared" ref="I100" si="52">I89+I99</f>
        <v>99.169999999999987</v>
      </c>
      <c r="J100" s="32">
        <f t="shared" ref="J100:L100" si="53">J89+J99</f>
        <v>877.84999999999991</v>
      </c>
      <c r="K100" s="32"/>
      <c r="L100" s="32">
        <f t="shared" si="53"/>
        <v>89.58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52</v>
      </c>
      <c r="F109" s="43">
        <v>60</v>
      </c>
      <c r="G109" s="43">
        <v>0.61</v>
      </c>
      <c r="H109" s="43"/>
      <c r="I109" s="43">
        <v>3.38</v>
      </c>
      <c r="J109" s="43">
        <v>30.46</v>
      </c>
      <c r="K109" s="44" t="s">
        <v>86</v>
      </c>
      <c r="L109" s="43">
        <v>12.6</v>
      </c>
    </row>
    <row r="110" spans="1:12" ht="15.75" thickBot="1" x14ac:dyDescent="0.3">
      <c r="A110" s="23"/>
      <c r="B110" s="15"/>
      <c r="C110" s="11"/>
      <c r="D110" s="7" t="s">
        <v>27</v>
      </c>
      <c r="E110" s="52" t="s">
        <v>65</v>
      </c>
      <c r="F110" s="43">
        <v>275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  <c r="L110" s="43">
        <v>16.579999999999998</v>
      </c>
    </row>
    <row r="111" spans="1:12" ht="15.75" thickBot="1" x14ac:dyDescent="0.3">
      <c r="A111" s="23"/>
      <c r="B111" s="15"/>
      <c r="C111" s="11"/>
      <c r="D111" s="7" t="s">
        <v>28</v>
      </c>
      <c r="E111" s="52" t="s">
        <v>66</v>
      </c>
      <c r="F111" s="43">
        <v>100</v>
      </c>
      <c r="G111" s="43">
        <v>6.8</v>
      </c>
      <c r="H111" s="43">
        <v>7</v>
      </c>
      <c r="I111" s="43">
        <v>10.1</v>
      </c>
      <c r="J111" s="43">
        <v>197.08</v>
      </c>
      <c r="K111" s="44">
        <v>451</v>
      </c>
      <c r="L111" s="43">
        <v>47.3</v>
      </c>
    </row>
    <row r="112" spans="1:12" ht="15.75" thickBot="1" x14ac:dyDescent="0.3">
      <c r="A112" s="23"/>
      <c r="B112" s="15"/>
      <c r="C112" s="11"/>
      <c r="D112" s="7" t="s">
        <v>29</v>
      </c>
      <c r="E112" s="52" t="s">
        <v>67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 t="s">
        <v>87</v>
      </c>
      <c r="L112" s="43">
        <v>16.7</v>
      </c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/>
      <c r="H113" s="43"/>
      <c r="I113" s="43">
        <v>12.4</v>
      </c>
      <c r="J113" s="43">
        <v>91</v>
      </c>
      <c r="K113" s="44">
        <v>699</v>
      </c>
      <c r="L113" s="43">
        <v>5.8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>
        <v>54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24</v>
      </c>
      <c r="G115" s="43">
        <v>1.7</v>
      </c>
      <c r="H115" s="43">
        <v>0.66</v>
      </c>
      <c r="I115" s="43">
        <v>8.5</v>
      </c>
      <c r="J115" s="43">
        <v>51.79</v>
      </c>
      <c r="K115" s="44">
        <v>55</v>
      </c>
      <c r="L115" s="43">
        <v>1.8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869</v>
      </c>
      <c r="G118" s="19">
        <f t="shared" ref="G118:J118" si="56">SUM(G109:G117)</f>
        <v>21.349999999999998</v>
      </c>
      <c r="H118" s="19">
        <f t="shared" si="56"/>
        <v>13.899999999999999</v>
      </c>
      <c r="I118" s="19">
        <f t="shared" si="56"/>
        <v>103.22999999999999</v>
      </c>
      <c r="J118" s="19">
        <f t="shared" si="56"/>
        <v>783.63</v>
      </c>
      <c r="K118" s="25"/>
      <c r="L118" s="19">
        <f t="shared" ref="L118" si="57">SUM(L109:L117)</f>
        <v>103.77999999999999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869</v>
      </c>
      <c r="G119" s="32">
        <f t="shared" ref="G119" si="58">G108+G118</f>
        <v>21.349999999999998</v>
      </c>
      <c r="H119" s="32">
        <f t="shared" ref="H119" si="59">H108+H118</f>
        <v>13.899999999999999</v>
      </c>
      <c r="I119" s="32">
        <f t="shared" ref="I119" si="60">I108+I118</f>
        <v>103.22999999999999</v>
      </c>
      <c r="J119" s="32">
        <f t="shared" ref="J119:L119" si="61">J108+J118</f>
        <v>783.63</v>
      </c>
      <c r="K119" s="32"/>
      <c r="L119" s="32">
        <f t="shared" si="61"/>
        <v>103.77999999999999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69</v>
      </c>
      <c r="F128" s="43">
        <v>60</v>
      </c>
      <c r="G128" s="43">
        <v>1.05</v>
      </c>
      <c r="H128" s="43">
        <v>0.1</v>
      </c>
      <c r="I128" s="43">
        <v>3.9</v>
      </c>
      <c r="J128" s="43">
        <v>63.9</v>
      </c>
      <c r="K128" s="44">
        <v>612</v>
      </c>
      <c r="L128" s="43">
        <v>3.5</v>
      </c>
    </row>
    <row r="129" spans="1:12" ht="15.75" thickBot="1" x14ac:dyDescent="0.3">
      <c r="A129" s="14"/>
      <c r="B129" s="15"/>
      <c r="C129" s="11"/>
      <c r="D129" s="7" t="s">
        <v>27</v>
      </c>
      <c r="E129" s="52" t="s">
        <v>70</v>
      </c>
      <c r="F129" s="43">
        <v>290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  <c r="L129" s="43">
        <v>18.98</v>
      </c>
    </row>
    <row r="130" spans="1:12" ht="15.75" thickBot="1" x14ac:dyDescent="0.3">
      <c r="A130" s="14"/>
      <c r="B130" s="15"/>
      <c r="C130" s="11"/>
      <c r="D130" s="7" t="s">
        <v>28</v>
      </c>
      <c r="E130" s="52" t="s">
        <v>71</v>
      </c>
      <c r="F130" s="43">
        <v>100</v>
      </c>
      <c r="G130" s="43">
        <v>13</v>
      </c>
      <c r="H130" s="43">
        <v>7.2</v>
      </c>
      <c r="I130" s="43">
        <v>52.2</v>
      </c>
      <c r="J130" s="43">
        <v>162</v>
      </c>
      <c r="K130" s="44">
        <v>451</v>
      </c>
      <c r="L130" s="43">
        <v>35</v>
      </c>
    </row>
    <row r="131" spans="1:12" ht="15.75" thickBot="1" x14ac:dyDescent="0.3">
      <c r="A131" s="14"/>
      <c r="B131" s="15"/>
      <c r="C131" s="11"/>
      <c r="D131" s="7" t="s">
        <v>29</v>
      </c>
      <c r="E131" s="52" t="s">
        <v>72</v>
      </c>
      <c r="F131" s="43">
        <v>150</v>
      </c>
      <c r="G131" s="43">
        <v>5.5</v>
      </c>
      <c r="H131" s="43">
        <v>6.22</v>
      </c>
      <c r="I131" s="43">
        <v>37.1</v>
      </c>
      <c r="J131" s="43">
        <v>139.94999999999999</v>
      </c>
      <c r="K131" s="44">
        <v>186</v>
      </c>
      <c r="L131" s="43">
        <v>16.5</v>
      </c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5.8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>
        <v>54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24</v>
      </c>
      <c r="G134" s="43">
        <v>1.7</v>
      </c>
      <c r="H134" s="43">
        <v>0.66</v>
      </c>
      <c r="I134" s="43">
        <v>8.5</v>
      </c>
      <c r="J134" s="43">
        <v>51.79</v>
      </c>
      <c r="K134" s="44">
        <v>55</v>
      </c>
      <c r="L134" s="43">
        <v>1.8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884</v>
      </c>
      <c r="G137" s="19">
        <f t="shared" ref="G137:J137" si="64">SUM(G128:G136)</f>
        <v>30.02</v>
      </c>
      <c r="H137" s="19">
        <f t="shared" si="64"/>
        <v>20.13</v>
      </c>
      <c r="I137" s="19">
        <f t="shared" si="64"/>
        <v>201.79999999999998</v>
      </c>
      <c r="J137" s="19">
        <f t="shared" si="64"/>
        <v>780.83999999999992</v>
      </c>
      <c r="K137" s="25"/>
      <c r="L137" s="19">
        <f t="shared" ref="L137" si="65">SUM(L128:L136)</f>
        <v>84.58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884</v>
      </c>
      <c r="G138" s="32">
        <f t="shared" ref="G138" si="66">G127+G137</f>
        <v>30.02</v>
      </c>
      <c r="H138" s="32">
        <f t="shared" ref="H138" si="67">H127+H137</f>
        <v>20.13</v>
      </c>
      <c r="I138" s="32">
        <f t="shared" ref="I138" si="68">I127+I137</f>
        <v>201.79999999999998</v>
      </c>
      <c r="J138" s="32">
        <f t="shared" ref="J138:L138" si="69">J127+J137</f>
        <v>780.83999999999992</v>
      </c>
      <c r="K138" s="32"/>
      <c r="L138" s="32">
        <f t="shared" si="69"/>
        <v>84.58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75</v>
      </c>
      <c r="F147" s="43">
        <v>60</v>
      </c>
      <c r="G147" s="43">
        <v>1.02</v>
      </c>
      <c r="H147" s="43">
        <v>2.1800000000000002</v>
      </c>
      <c r="I147" s="43">
        <v>5.64</v>
      </c>
      <c r="J147" s="43">
        <v>54.45</v>
      </c>
      <c r="K147" s="44">
        <v>50</v>
      </c>
      <c r="L147" s="43">
        <v>2</v>
      </c>
    </row>
    <row r="148" spans="1:12" ht="15.75" thickBot="1" x14ac:dyDescent="0.3">
      <c r="A148" s="23"/>
      <c r="B148" s="15"/>
      <c r="C148" s="11"/>
      <c r="D148" s="7" t="s">
        <v>27</v>
      </c>
      <c r="E148" s="52" t="s">
        <v>74</v>
      </c>
      <c r="F148" s="43">
        <v>250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17.5</v>
      </c>
    </row>
    <row r="149" spans="1:12" ht="15.75" thickBot="1" x14ac:dyDescent="0.3">
      <c r="A149" s="23"/>
      <c r="B149" s="15"/>
      <c r="C149" s="11"/>
      <c r="D149" s="7" t="s">
        <v>28</v>
      </c>
      <c r="E149" s="52" t="s">
        <v>76</v>
      </c>
      <c r="F149" s="43">
        <v>100</v>
      </c>
      <c r="G149" s="43">
        <v>12</v>
      </c>
      <c r="H149" s="43">
        <v>10.63</v>
      </c>
      <c r="I149" s="43">
        <v>10.62</v>
      </c>
      <c r="J149" s="43">
        <v>186.16</v>
      </c>
      <c r="K149" s="44">
        <v>374</v>
      </c>
      <c r="L149" s="43">
        <v>34.5</v>
      </c>
    </row>
    <row r="150" spans="1:12" ht="15.75" thickBot="1" x14ac:dyDescent="0.3">
      <c r="A150" s="23"/>
      <c r="B150" s="15"/>
      <c r="C150" s="11"/>
      <c r="D150" s="7" t="s">
        <v>29</v>
      </c>
      <c r="E150" s="52" t="s">
        <v>48</v>
      </c>
      <c r="F150" s="43">
        <v>200</v>
      </c>
      <c r="G150" s="43">
        <v>3.1</v>
      </c>
      <c r="H150" s="43">
        <v>6</v>
      </c>
      <c r="I150" s="43">
        <v>39.700000000000003</v>
      </c>
      <c r="J150" s="43">
        <v>185.38</v>
      </c>
      <c r="K150" s="44">
        <v>520</v>
      </c>
      <c r="L150" s="43">
        <v>16.100000000000001</v>
      </c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0.6</v>
      </c>
      <c r="H151" s="43"/>
      <c r="I151" s="43">
        <v>29</v>
      </c>
      <c r="J151" s="43">
        <v>111.2</v>
      </c>
      <c r="K151" s="44">
        <v>638</v>
      </c>
      <c r="L151" s="43">
        <v>5.8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>
        <v>54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24</v>
      </c>
      <c r="G153" s="43">
        <v>1.7</v>
      </c>
      <c r="H153" s="43">
        <v>0.66</v>
      </c>
      <c r="I153" s="43">
        <v>8.5</v>
      </c>
      <c r="J153" s="43">
        <v>51.79</v>
      </c>
      <c r="K153" s="44">
        <v>55</v>
      </c>
      <c r="L153" s="43">
        <v>1.8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894</v>
      </c>
      <c r="G156" s="19">
        <f t="shared" ref="G156:J156" si="72">SUM(G147:G155)</f>
        <v>28.84</v>
      </c>
      <c r="H156" s="19">
        <f t="shared" si="72"/>
        <v>25.17</v>
      </c>
      <c r="I156" s="19">
        <f t="shared" si="72"/>
        <v>123.81</v>
      </c>
      <c r="J156" s="19">
        <f t="shared" si="72"/>
        <v>849.73</v>
      </c>
      <c r="K156" s="25"/>
      <c r="L156" s="19">
        <f t="shared" ref="L156" si="73">SUM(L147:L155)</f>
        <v>80.699999999999989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894</v>
      </c>
      <c r="G157" s="32">
        <f t="shared" ref="G157" si="74">G146+G156</f>
        <v>28.84</v>
      </c>
      <c r="H157" s="32">
        <f t="shared" ref="H157" si="75">H146+H156</f>
        <v>25.17</v>
      </c>
      <c r="I157" s="32">
        <f t="shared" ref="I157" si="76">I146+I156</f>
        <v>123.81</v>
      </c>
      <c r="J157" s="32">
        <f t="shared" ref="J157:L157" si="77">J146+J156</f>
        <v>849.73</v>
      </c>
      <c r="K157" s="32"/>
      <c r="L157" s="32">
        <f t="shared" si="77"/>
        <v>80.699999999999989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52</v>
      </c>
      <c r="F166" s="43">
        <v>60</v>
      </c>
      <c r="G166" s="43">
        <v>0.61</v>
      </c>
      <c r="H166" s="43"/>
      <c r="I166" s="43">
        <v>3.38</v>
      </c>
      <c r="J166" s="43">
        <v>30.46</v>
      </c>
      <c r="K166" s="44" t="s">
        <v>86</v>
      </c>
      <c r="L166" s="43">
        <v>12.6</v>
      </c>
    </row>
    <row r="167" spans="1:12" ht="30.75" thickBot="1" x14ac:dyDescent="0.3">
      <c r="A167" s="23"/>
      <c r="B167" s="15"/>
      <c r="C167" s="11"/>
      <c r="D167" s="7" t="s">
        <v>27</v>
      </c>
      <c r="E167" s="52" t="s">
        <v>77</v>
      </c>
      <c r="F167" s="43">
        <v>280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  <c r="L167" s="43">
        <v>17.18</v>
      </c>
    </row>
    <row r="168" spans="1:12" ht="15.75" thickBot="1" x14ac:dyDescent="0.3">
      <c r="A168" s="23"/>
      <c r="B168" s="15"/>
      <c r="C168" s="11"/>
      <c r="D168" s="7" t="s">
        <v>28</v>
      </c>
      <c r="E168" s="52" t="s">
        <v>78</v>
      </c>
      <c r="F168" s="43">
        <v>100</v>
      </c>
      <c r="G168" s="43">
        <v>14.96</v>
      </c>
      <c r="H168" s="43">
        <v>16.55</v>
      </c>
      <c r="I168" s="43">
        <v>19.8</v>
      </c>
      <c r="J168" s="43">
        <v>240.38</v>
      </c>
      <c r="K168" s="44">
        <v>443</v>
      </c>
      <c r="L168" s="43">
        <v>42.15</v>
      </c>
    </row>
    <row r="169" spans="1:12" ht="15.75" thickBot="1" x14ac:dyDescent="0.3">
      <c r="A169" s="23"/>
      <c r="B169" s="15"/>
      <c r="C169" s="11"/>
      <c r="D169" s="7" t="s">
        <v>29</v>
      </c>
      <c r="E169" s="52" t="s">
        <v>79</v>
      </c>
      <c r="F169" s="43">
        <v>150</v>
      </c>
      <c r="G169" s="43">
        <v>5.5</v>
      </c>
      <c r="H169" s="43">
        <v>3.22</v>
      </c>
      <c r="I169" s="43">
        <v>37.1</v>
      </c>
      <c r="J169" s="43">
        <v>87.45</v>
      </c>
      <c r="K169" s="44">
        <v>186</v>
      </c>
      <c r="L169" s="43">
        <v>15.8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60</v>
      </c>
      <c r="G170" s="43">
        <v>4.42</v>
      </c>
      <c r="H170" s="43">
        <v>2.7</v>
      </c>
      <c r="I170" s="43">
        <v>26.1</v>
      </c>
      <c r="J170" s="43">
        <v>92</v>
      </c>
      <c r="K170" s="44">
        <v>54</v>
      </c>
      <c r="L170" s="43">
        <v>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24</v>
      </c>
      <c r="G171" s="43">
        <v>1.7</v>
      </c>
      <c r="H171" s="43">
        <v>0.66</v>
      </c>
      <c r="I171" s="43">
        <v>8.5</v>
      </c>
      <c r="J171" s="43">
        <v>51.79</v>
      </c>
      <c r="K171" s="44">
        <v>55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674</v>
      </c>
      <c r="G175" s="19">
        <f t="shared" ref="G175:J175" si="80">SUM(G166:G174)</f>
        <v>31.94</v>
      </c>
      <c r="H175" s="19">
        <f t="shared" si="80"/>
        <v>27.88</v>
      </c>
      <c r="I175" s="19">
        <f t="shared" si="80"/>
        <v>106.38</v>
      </c>
      <c r="J175" s="19">
        <f t="shared" si="80"/>
        <v>658.58</v>
      </c>
      <c r="K175" s="25"/>
      <c r="L175" s="19">
        <f t="shared" ref="L175" si="81">SUM(L166:L174)</f>
        <v>92.53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674</v>
      </c>
      <c r="G176" s="32">
        <f t="shared" ref="G176" si="82">G165+G175</f>
        <v>31.94</v>
      </c>
      <c r="H176" s="32">
        <f t="shared" ref="H176" si="83">H165+H175</f>
        <v>27.88</v>
      </c>
      <c r="I176" s="32">
        <f t="shared" ref="I176" si="84">I165+I175</f>
        <v>106.38</v>
      </c>
      <c r="J176" s="32">
        <f t="shared" ref="J176:L176" si="85">J165+J175</f>
        <v>658.58</v>
      </c>
      <c r="K176" s="32"/>
      <c r="L176" s="32">
        <f t="shared" si="85"/>
        <v>92.53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80</v>
      </c>
      <c r="F185" s="43">
        <v>60</v>
      </c>
      <c r="G185" s="43">
        <v>1.65</v>
      </c>
      <c r="H185" s="43">
        <v>0.2</v>
      </c>
      <c r="I185" s="43">
        <v>5.7</v>
      </c>
      <c r="J185" s="43">
        <v>50.7</v>
      </c>
      <c r="K185" s="44">
        <v>129</v>
      </c>
      <c r="L185" s="43">
        <v>2</v>
      </c>
    </row>
    <row r="186" spans="1:12" ht="15.75" thickBot="1" x14ac:dyDescent="0.3">
      <c r="A186" s="23"/>
      <c r="B186" s="15"/>
      <c r="C186" s="11"/>
      <c r="D186" s="7" t="s">
        <v>27</v>
      </c>
      <c r="E186" s="52" t="s">
        <v>81</v>
      </c>
      <c r="F186" s="43">
        <v>265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  <c r="L186" s="43">
        <v>20.149999999999999</v>
      </c>
    </row>
    <row r="187" spans="1:12" ht="15.75" thickBot="1" x14ac:dyDescent="0.3">
      <c r="A187" s="23"/>
      <c r="B187" s="15"/>
      <c r="C187" s="11"/>
      <c r="D187" s="7" t="s">
        <v>28</v>
      </c>
      <c r="E187" s="52" t="s">
        <v>82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  <c r="L187" s="43">
        <v>36.5</v>
      </c>
    </row>
    <row r="188" spans="1:12" ht="15.75" thickBot="1" x14ac:dyDescent="0.3">
      <c r="A188" s="23"/>
      <c r="B188" s="15"/>
      <c r="C188" s="11"/>
      <c r="D188" s="7" t="s">
        <v>29</v>
      </c>
      <c r="E188" s="52" t="s">
        <v>67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 t="s">
        <v>87</v>
      </c>
      <c r="L188" s="43">
        <v>16.7</v>
      </c>
    </row>
    <row r="189" spans="1:12" ht="15" x14ac:dyDescent="0.2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  <c r="L189" s="43">
        <v>10.1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>
        <v>54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24</v>
      </c>
      <c r="G191" s="43">
        <v>1.7</v>
      </c>
      <c r="H191" s="43">
        <v>0.66</v>
      </c>
      <c r="I191" s="43">
        <v>8.5</v>
      </c>
      <c r="J191" s="43">
        <v>51.79</v>
      </c>
      <c r="K191" s="44">
        <v>55</v>
      </c>
      <c r="L191" s="43">
        <v>1.8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859</v>
      </c>
      <c r="G194" s="19">
        <f t="shared" ref="G194:J194" si="88">SUM(G185:G193)</f>
        <v>19.940000000000001</v>
      </c>
      <c r="H194" s="19">
        <f t="shared" si="88"/>
        <v>26.539999999999996</v>
      </c>
      <c r="I194" s="19">
        <f t="shared" si="88"/>
        <v>110.37</v>
      </c>
      <c r="J194" s="19">
        <f t="shared" si="88"/>
        <v>830.74</v>
      </c>
      <c r="K194" s="25"/>
      <c r="L194" s="19">
        <f t="shared" ref="L194" si="89">SUM(L185:L193)</f>
        <v>90.249999999999986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859</v>
      </c>
      <c r="G195" s="32">
        <f t="shared" ref="G195" si="90">G184+G194</f>
        <v>19.940000000000001</v>
      </c>
      <c r="H195" s="32">
        <f t="shared" ref="H195" si="91">H184+H194</f>
        <v>26.539999999999996</v>
      </c>
      <c r="I195" s="32">
        <f t="shared" ref="I195" si="92">I184+I194</f>
        <v>110.37</v>
      </c>
      <c r="J195" s="32">
        <f t="shared" ref="J195:L195" si="93">J184+J194</f>
        <v>830.74</v>
      </c>
      <c r="K195" s="32"/>
      <c r="L195" s="32">
        <f t="shared" si="93"/>
        <v>90.249999999999986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850.5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25.852000000000004</v>
      </c>
      <c r="H196" s="34">
        <f t="shared" si="94"/>
        <v>24.610999999999997</v>
      </c>
      <c r="I196" s="34">
        <f t="shared" si="94"/>
        <v>117.20599999999999</v>
      </c>
      <c r="J196" s="34">
        <f t="shared" si="94"/>
        <v>810.48400000000004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93.782999999999987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Мойганская СОШ</cp:lastModifiedBy>
  <dcterms:created xsi:type="dcterms:W3CDTF">2022-05-16T14:23:56Z</dcterms:created>
  <dcterms:modified xsi:type="dcterms:W3CDTF">2023-10-23T04:11:14Z</dcterms:modified>
</cp:coreProperties>
</file>